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<sst xmlns="http://schemas.openxmlformats.org/spreadsheetml/2006/main" count="109" uniqueCount="109">
  <si>
    <t xml:space="preserve"/>
  </si>
  <si>
    <t xml:space="preserve">QAB021</t>
  </si>
  <si>
    <t xml:space="preserve">m²</t>
  </si>
  <si>
    <t xml:space="preserve">Cubierta plana transitable, no ventilada, con solado flotante. Impermeabilización con láminas de poliolefinas.</t>
  </si>
  <si>
    <r>
      <rPr>
        <sz val="8.25"/>
        <color rgb="FF000000"/>
        <rFont val="Arial"/>
        <family val="2"/>
      </rPr>
      <t xml:space="preserve">Cubierta plana transitable, no ventilada, con solado flotante sobre soportes, tipo convencional, pendiente del 1% al 5%, para tráfico peatonal privado.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AISLAMIENTO TÉRMICO: panel rígido de poliestireno extruido, de superficie lisa y mecanizado lateral a media madera, de 50 mm de espesor, resistencia a compresión &gt;= 300 kPa; CAPA SEPARADORA BAJO CAPA DE REFUERZO: geotextil no tejido compuesto por fibras de poliéster unidas por agujeteado, (150 g/m²); CAPA DE REFUERZO: mortero de cemento CEM II/B-P 32,5 N tipo M-10 de 4 cm de espesor; IMPERMEABILIZACIÓN: tipo monocapa, adherida, formada por una lámina impermeabilizante flexible de polietileno, MC Plan 307 SD "MC", con ambas caras revestidas de geotextil no tejido, de 0,5 mm de espesor y 285 g/m², fijada al soporte en toda su superficie mediante adhesivo cementoso mejorado, deformable y tixotrópico C2 TE S1, y solapes fijados con adhesivo cementoso mejorado, deformable y tixotrópico, C2 TE S1; CAPA SEPARADORA BAJO PROTECCIÓN: geotextil de polipropileno-polietileno, (125 g/m²); CAPA DE PROTECCIÓN: pavimento flotante de baldosas de cemento de 40x40 cm, apoyadas sobre soportes regulables en altura, de 30 a 50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</si>
  <si>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</si>
  <si>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</si>
  <si>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</si>
  <si>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</si>
  <si>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</si>
  <si>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</si>
  <si>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</si>
  <si>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</si>
  <si>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</si>
  <si>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</si>
  <si>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</si>
  <si>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</si>
  <si>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</si>
  <si>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</si>
  <si>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</si>
  <si>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</si>
  <si>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</si>
  <si>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</si>
  <si>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</si>
  <si>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</si>
  <si>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</si>
  <si>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</si>
  <si>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</si>
  <si>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</si>
  <si>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</si>
  <si>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mt16pxa010ab</t>
  </si>
  <si>
    <t xml:space="preserve">m²</t>
  </si>
  <si>
    <t xml:space="preserve">Panel rígido de poliestireno extruido, según UNE-EN 13164, de superficie lisa y mecanizado lateral a media madera, de 50 mm de espesor, resistencia a compresión &gt;= 300 kPa, resistencia térmica 1,5 m²K/W, conductividad térmica 0,033 W/(mK), Euroclase E de reacción al fuego según UNE-EN 13501-1, con código de designación XPS-EN 13164-T1-CS(10/Y)300-DS(70,90)-DLT(2)5-CC(2/1,5/50)125-WL(T)0,7-WD(V)3-FTCD1.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</si>
  <si>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</si>
  <si>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</si>
  <si>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</si>
  <si>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</si>
  <si>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</si>
  <si>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</si>
  <si>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mt09mcm060a</t>
  </si>
  <si>
    <t xml:space="preserve">kg</t>
  </si>
  <si>
    <t xml:space="preserve">Adhesivo cementoso mejorado, C2 TE S1, según UNE-EN 12004, deformable, con deslizamiento reducido y tiempo abierto ampliado, color gris, a base de cemento, áridos de granulometría fina, resinas sintéticas y aditivos especiales, con propiedades tixotrópicas y de endurecimiento sin retracción.</t>
  </si>
  <si>
    <t xml:space="preserve">mt15mcp010c</t>
  </si>
  <si>
    <t xml:space="preserve">m²</t>
  </si>
  <si>
    <t xml:space="preserve">Lámina impermeabilizante flexible de polietileno, MC Plan 307 SD "MC", con ambas caras revestidas de geotextil no tejido, de 0,5 mm de espesor y 285 g/m², Euroclase E de reacción al fuego, según UNE-EN 13501-1, suministrada en rollos de 30 m de longitud y 1 m de anchura.</t>
  </si>
  <si>
    <t xml:space="preserve">mt14gsa010dg</t>
  </si>
  <si>
    <t xml:space="preserve">m²</t>
  </si>
  <si>
    <t xml:space="preserve">Geotextil no tejido sintético, termosoldado, de polipropileno-polietileno, de 125 g/m².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</si>
  <si>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</si>
  <si>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</si>
  <si>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</si>
  <si>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mt18bho010b</t>
  </si>
  <si>
    <t xml:space="preserve">m²</t>
  </si>
  <si>
    <t xml:space="preserve">Baldosa de cemento con acabado en garbancillo, de 40x40 cm.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</si>
  <si>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</si>
  <si>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</si>
  <si>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</si>
  <si>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</si>
  <si>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</si>
  <si>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</si>
  <si>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</si>
  <si>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</si>
  <si>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</si>
  <si>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</si>
  <si>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</si>
  <si>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</si>
  <si>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</si>
  <si>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</si>
  <si>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</si>
  <si>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</si>
  <si>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</si>
  <si>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</si>
  <si>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</si>
  <si>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</si>
  <si>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</si>
  <si>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</si>
  <si>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</si>
  <si>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</si>
  <si>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35,59€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</si>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</sst>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1.40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50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0.13</v>
      </c>
      <c r="J10" s="12">
        <f ca="1">ROUND(INDIRECT(ADDRESS(ROW()+(0), COLUMN()+(-3), 1))*INDIRECT(ADDRESS(ROW()+(0), COLUMN()+(-1), 1)), 2)</f>
        <v>0.39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135.87</v>
      </c>
      <c r="J11" s="12">
        <f ca="1">ROUND(INDIRECT(ADDRESS(ROW()+(0), COLUMN()+(-3), 1))*INDIRECT(ADDRESS(ROW()+(0), COLUMN()+(-1), 1)), 2)</f>
        <v>13.59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105.1</v>
      </c>
      <c r="J12" s="12">
        <f ca="1">ROUND(INDIRECT(ADDRESS(ROW()+(0), COLUMN()+(-3), 1))*INDIRECT(ADDRESS(ROW()+(0), COLUMN()+(-1), 1)), 2)</f>
        <v>1.05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</v>
      </c>
      <c r="H14" s="11"/>
      <c r="I14" s="12">
        <v>1.5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</v>
      </c>
      <c r="H15" s="11"/>
      <c r="I15" s="12">
        <v>33.86</v>
      </c>
      <c r="J15" s="12">
        <f ca="1">ROUND(INDIRECT(ADDRESS(ROW()+(0), COLUMN()+(-3), 1))*INDIRECT(ADDRESS(ROW()+(0), COLUMN()+(-1), 1)), 2)</f>
        <v>2.54</v>
      </c>
    </row>
    <row r="16" spans="1:10" ht="55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1.05</v>
      </c>
      <c r="H16" s="11"/>
      <c r="I16" s="12">
        <v>4.39</v>
      </c>
      <c r="J16" s="12">
        <f ca="1">ROUND(INDIRECT(ADDRESS(ROW()+(0), COLUMN()+(-3), 1))*INDIRECT(ADDRESS(ROW()+(0), COLUMN()+(-1), 1)), 2)</f>
        <v>4.61</v>
      </c>
    </row>
    <row r="17" spans="1:10" ht="55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1.05</v>
      </c>
      <c r="H17" s="11"/>
      <c r="I17" s="12">
        <v>0.52</v>
      </c>
      <c r="J17" s="12">
        <f ca="1">ROUND(INDIRECT(ADDRESS(ROW()+(0), COLUMN()+(-3), 1))*INDIRECT(ADDRESS(ROW()+(0), COLUMN()+(-1), 1)), 2)</f>
        <v>0.55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0.04</v>
      </c>
      <c r="H18" s="11"/>
      <c r="I18" s="12">
        <v>133.3</v>
      </c>
      <c r="J18" s="12">
        <f ca="1">ROUND(INDIRECT(ADDRESS(ROW()+(0), COLUMN()+(-3), 1))*INDIRECT(ADDRESS(ROW()+(0), COLUMN()+(-1), 1)), 2)</f>
        <v>5.33</v>
      </c>
    </row>
    <row r="19" spans="1:10" ht="45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4.4</v>
      </c>
      <c r="H19" s="11"/>
      <c r="I19" s="12">
        <v>0.95</v>
      </c>
      <c r="J19" s="12">
        <f ca="1">ROUND(INDIRECT(ADDRESS(ROW()+(0), COLUMN()+(-3), 1))*INDIRECT(ADDRESS(ROW()+(0), COLUMN()+(-1), 1)), 2)</f>
        <v>4.18</v>
      </c>
    </row>
    <row r="20" spans="1:10" ht="45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1.1</v>
      </c>
      <c r="H20" s="11"/>
      <c r="I20" s="12">
        <v>9.6</v>
      </c>
      <c r="J20" s="12">
        <f ca="1">ROUND(INDIRECT(ADDRESS(ROW()+(0), COLUMN()+(-3), 1))*INDIRECT(ADDRESS(ROW()+(0), COLUMN()+(-1), 1)), 2)</f>
        <v>10.56</v>
      </c>
    </row>
    <row r="21" spans="1:10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1.05</v>
      </c>
      <c r="H21" s="11"/>
      <c r="I21" s="12">
        <v>0.8</v>
      </c>
      <c r="J21" s="12">
        <f ca="1">ROUND(INDIRECT(ADDRESS(ROW()+(0), COLUMN()+(-3), 1))*INDIRECT(ADDRESS(ROW()+(0), COLUMN()+(-1), 1)), 2)</f>
        <v>0.84</v>
      </c>
    </row>
    <row r="22" spans="1:10" ht="45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7.5</v>
      </c>
      <c r="H22" s="11"/>
      <c r="I22" s="12">
        <v>1.06</v>
      </c>
      <c r="J22" s="12">
        <f ca="1">ROUND(INDIRECT(ADDRESS(ROW()+(0), COLUMN()+(-3), 1))*INDIRECT(ADDRESS(ROW()+(0), COLUMN()+(-1), 1)), 2)</f>
        <v>7.95</v>
      </c>
    </row>
    <row r="23" spans="1:10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3">
        <v>1.05</v>
      </c>
      <c r="H23" s="13"/>
      <c r="I23" s="14">
        <v>8.13</v>
      </c>
      <c r="J23" s="14">
        <f ca="1">ROUND(INDIRECT(ADDRESS(ROW()+(0), COLUMN()+(-3), 1))*INDIRECT(ADDRESS(ROW()+(0), COLUMN()+(-1), 1)), 2)</f>
        <v>8.54</v>
      </c>
    </row>
    <row r="24" spans="1:10" ht="13.50" thickBot="1" customHeight="1">
      <c r="A24" s="15"/>
      <c r="B24" s="15"/>
      <c r="C24" s="15"/>
      <c r="D24" s="15"/>
      <c r="E24" s="15"/>
      <c r="F24" s="15"/>
      <c r="G24" s="9" t="s">
        <v>54</v>
      </c>
      <c r="H24" s="9"/>
      <c r="I24" s="9"/>
      <c r="J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60.16</v>
      </c>
    </row>
    <row r="25" spans="1:10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8"/>
      <c r="H25" s="18"/>
      <c r="I25" s="15"/>
      <c r="J25" s="15"/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0.27</v>
      </c>
      <c r="H26" s="11"/>
      <c r="I26" s="12">
        <v>19.03</v>
      </c>
      <c r="J26" s="12">
        <f ca="1">ROUND(INDIRECT(ADDRESS(ROW()+(0), COLUMN()+(-3), 1))*INDIRECT(ADDRESS(ROW()+(0), COLUMN()+(-1), 1)), 2)</f>
        <v>5.14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0.58</v>
      </c>
      <c r="H27" s="11"/>
      <c r="I27" s="12">
        <v>17.82</v>
      </c>
      <c r="J27" s="12">
        <f ca="1">ROUND(INDIRECT(ADDRESS(ROW()+(0), COLUMN()+(-3), 1))*INDIRECT(ADDRESS(ROW()+(0), COLUMN()+(-1), 1)), 2)</f>
        <v>10.34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0.15</v>
      </c>
      <c r="H28" s="11"/>
      <c r="I28" s="12">
        <v>19.03</v>
      </c>
      <c r="J28" s="12">
        <f ca="1">ROUND(INDIRECT(ADDRESS(ROW()+(0), COLUMN()+(-3), 1))*INDIRECT(ADDRESS(ROW()+(0), COLUMN()+(-1), 1)), 2)</f>
        <v>2.85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0.15</v>
      </c>
      <c r="H29" s="11"/>
      <c r="I29" s="12">
        <v>18.05</v>
      </c>
      <c r="J29" s="12">
        <f ca="1">ROUND(INDIRECT(ADDRESS(ROW()+(0), COLUMN()+(-3), 1))*INDIRECT(ADDRESS(ROW()+(0), COLUMN()+(-1), 1)), 2)</f>
        <v>2.71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0.05</v>
      </c>
      <c r="H30" s="11"/>
      <c r="I30" s="12">
        <v>19.56</v>
      </c>
      <c r="J30" s="12">
        <f ca="1">ROUND(INDIRECT(ADDRESS(ROW()+(0), COLUMN()+(-3), 1))*INDIRECT(ADDRESS(ROW()+(0), COLUMN()+(-1), 1)), 2)</f>
        <v>0.98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3">
        <v>0.05</v>
      </c>
      <c r="H31" s="13"/>
      <c r="I31" s="14">
        <v>18.05</v>
      </c>
      <c r="J31" s="14">
        <f ca="1">ROUND(INDIRECT(ADDRESS(ROW()+(0), COLUMN()+(-3), 1))*INDIRECT(ADDRESS(ROW()+(0), COLUMN()+(-1), 1)), 2)</f>
        <v>0.9</v>
      </c>
    </row>
    <row r="32" spans="1:10" ht="13.50" thickBot="1" customHeight="1">
      <c r="A32" s="15"/>
      <c r="B32" s="15"/>
      <c r="C32" s="15"/>
      <c r="D32" s="15"/>
      <c r="E32" s="15"/>
      <c r="F32" s="15"/>
      <c r="G32" s="9" t="s">
        <v>74</v>
      </c>
      <c r="H32" s="9"/>
      <c r="I32" s="9"/>
      <c r="J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22.92</v>
      </c>
    </row>
    <row r="33" spans="1:10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8"/>
      <c r="H33" s="18"/>
      <c r="I33" s="15"/>
      <c r="J33" s="15"/>
    </row>
    <row r="34" spans="1:10" ht="13.50" thickBot="1" customHeight="1">
      <c r="A34" s="19"/>
      <c r="B34" s="19"/>
      <c r="C34" s="20" t="s">
        <v>76</v>
      </c>
      <c r="D34" s="20"/>
      <c r="E34" s="19" t="s">
        <v>77</v>
      </c>
      <c r="F34" s="19"/>
      <c r="G34" s="13">
        <v>2</v>
      </c>
      <c r="H34" s="13"/>
      <c r="I34" s="14">
        <f ca="1">ROUND(SUM(INDIRECT(ADDRESS(ROW()+(-2), COLUMN()+(1), 1)),INDIRECT(ADDRESS(ROW()+(-10), COLUMN()+(1), 1))), 2)</f>
        <v>83.08</v>
      </c>
      <c r="J34" s="14">
        <f ca="1">ROUND(INDIRECT(ADDRESS(ROW()+(0), COLUMN()+(-3), 1))*INDIRECT(ADDRESS(ROW()+(0), COLUMN()+(-1), 1))/100, 2)</f>
        <v>1.66</v>
      </c>
    </row>
    <row r="35" spans="1:10" ht="13.50" thickBot="1" customHeight="1">
      <c r="A35" s="21" t="s">
        <v>78</v>
      </c>
      <c r="B35" s="21"/>
      <c r="C35" s="22"/>
      <c r="D35" s="22"/>
      <c r="E35" s="23"/>
      <c r="F35" s="23"/>
      <c r="G35" s="24" t="s">
        <v>79</v>
      </c>
      <c r="H35" s="24"/>
      <c r="I35" s="25"/>
      <c r="J35" s="26">
        <f ca="1">ROUND(SUM(INDIRECT(ADDRESS(ROW()+(-1), COLUMN()+(0), 1)),INDIRECT(ADDRESS(ROW()+(-3), COLUMN()+(0), 1)),INDIRECT(ADDRESS(ROW()+(-11), COLUMN()+(0), 1))), 2)</f>
        <v>84.74</v>
      </c>
    </row>
    <row r="38" spans="1:10" ht="13.50" thickBot="1" customHeight="1">
      <c r="A38" s="27" t="s">
        <v>80</v>
      </c>
      <c r="B38" s="27"/>
      <c r="C38" s="27"/>
      <c r="D38" s="27"/>
      <c r="E38" s="27"/>
      <c r="F38" s="27" t="s">
        <v>81</v>
      </c>
      <c r="G38" s="27"/>
      <c r="H38" s="27" t="s">
        <v>82</v>
      </c>
      <c r="I38" s="27"/>
      <c r="J38" s="27" t="s">
        <v>83</v>
      </c>
    </row>
    <row r="39" spans="1:10" ht="13.50" thickBot="1" customHeight="1">
      <c r="A39" s="28" t="s">
        <v>84</v>
      </c>
      <c r="B39" s="28"/>
      <c r="C39" s="28"/>
      <c r="D39" s="28"/>
      <c r="E39" s="28"/>
      <c r="F39" s="29">
        <v>1.06202e+006</v>
      </c>
      <c r="G39" s="29"/>
      <c r="H39" s="29">
        <v>1.06202e+006</v>
      </c>
      <c r="I39" s="29"/>
      <c r="J39" s="29" t="s">
        <v>85</v>
      </c>
    </row>
    <row r="40" spans="1:10" ht="13.50" thickBot="1" customHeight="1">
      <c r="A40" s="30" t="s">
        <v>86</v>
      </c>
      <c r="B40" s="30"/>
      <c r="C40" s="30"/>
      <c r="D40" s="30"/>
      <c r="E40" s="30"/>
      <c r="F40" s="31"/>
      <c r="G40" s="31"/>
      <c r="H40" s="31"/>
      <c r="I40" s="31"/>
      <c r="J40" s="31"/>
    </row>
    <row r="41" spans="1:10" ht="13.50" thickBot="1" customHeight="1">
      <c r="A41" s="28" t="s">
        <v>87</v>
      </c>
      <c r="B41" s="28"/>
      <c r="C41" s="28"/>
      <c r="D41" s="28"/>
      <c r="E41" s="28"/>
      <c r="F41" s="29">
        <v>132003</v>
      </c>
      <c r="G41" s="29"/>
      <c r="H41" s="29">
        <v>162004</v>
      </c>
      <c r="I41" s="29"/>
      <c r="J41" s="29" t="s">
        <v>88</v>
      </c>
    </row>
    <row r="42" spans="1:10" ht="13.50" thickBot="1" customHeight="1">
      <c r="A42" s="32" t="s">
        <v>89</v>
      </c>
      <c r="B42" s="32"/>
      <c r="C42" s="32"/>
      <c r="D42" s="32"/>
      <c r="E42" s="32"/>
      <c r="F42" s="33"/>
      <c r="G42" s="33"/>
      <c r="H42" s="33"/>
      <c r="I42" s="33"/>
      <c r="J42" s="33"/>
    </row>
    <row r="43" spans="1:10" ht="13.50" thickBot="1" customHeight="1">
      <c r="A43" s="30" t="s">
        <v>90</v>
      </c>
      <c r="B43" s="30"/>
      <c r="C43" s="30"/>
      <c r="D43" s="30"/>
      <c r="E43" s="30"/>
      <c r="F43" s="31">
        <v>112010</v>
      </c>
      <c r="G43" s="31"/>
      <c r="H43" s="31">
        <v>112010</v>
      </c>
      <c r="I43" s="31"/>
      <c r="J43" s="31"/>
    </row>
    <row r="44" spans="1:10" ht="13.50" thickBot="1" customHeight="1">
      <c r="A44" s="28" t="s">
        <v>91</v>
      </c>
      <c r="B44" s="28"/>
      <c r="C44" s="28"/>
      <c r="D44" s="28"/>
      <c r="E44" s="28"/>
      <c r="F44" s="29">
        <v>1.07202e+006</v>
      </c>
      <c r="G44" s="29"/>
      <c r="H44" s="29">
        <v>1.07202e+006</v>
      </c>
      <c r="I44" s="29"/>
      <c r="J44" s="29" t="s">
        <v>92</v>
      </c>
    </row>
    <row r="45" spans="1:10" ht="24.00" thickBot="1" customHeight="1">
      <c r="A45" s="30" t="s">
        <v>93</v>
      </c>
      <c r="B45" s="30"/>
      <c r="C45" s="30"/>
      <c r="D45" s="30"/>
      <c r="E45" s="30"/>
      <c r="F45" s="31"/>
      <c r="G45" s="31"/>
      <c r="H45" s="31"/>
      <c r="I45" s="31"/>
      <c r="J45" s="31"/>
    </row>
    <row r="46" spans="1:10" ht="13.50" thickBot="1" customHeight="1">
      <c r="A46" s="28" t="s">
        <v>94</v>
      </c>
      <c r="B46" s="28"/>
      <c r="C46" s="28"/>
      <c r="D46" s="28"/>
      <c r="E46" s="28"/>
      <c r="F46" s="29">
        <v>162011</v>
      </c>
      <c r="G46" s="29"/>
      <c r="H46" s="29">
        <v>162012</v>
      </c>
      <c r="I46" s="29"/>
      <c r="J46" s="29" t="s">
        <v>95</v>
      </c>
    </row>
    <row r="47" spans="1:10" ht="13.50" thickBot="1" customHeight="1">
      <c r="A47" s="30" t="s">
        <v>96</v>
      </c>
      <c r="B47" s="30"/>
      <c r="C47" s="30"/>
      <c r="D47" s="30"/>
      <c r="E47" s="30"/>
      <c r="F47" s="31"/>
      <c r="G47" s="31"/>
      <c r="H47" s="31"/>
      <c r="I47" s="31"/>
      <c r="J47" s="31"/>
    </row>
    <row r="48" spans="1:10" ht="13.50" thickBot="1" customHeight="1">
      <c r="A48" s="28" t="s">
        <v>97</v>
      </c>
      <c r="B48" s="28"/>
      <c r="C48" s="28"/>
      <c r="D48" s="28"/>
      <c r="E48" s="28"/>
      <c r="F48" s="29">
        <v>1.07202e+006</v>
      </c>
      <c r="G48" s="29"/>
      <c r="H48" s="29">
        <v>1.07202e+006</v>
      </c>
      <c r="I48" s="29"/>
      <c r="J48" s="29" t="s">
        <v>98</v>
      </c>
    </row>
    <row r="49" spans="1:10" ht="24.00" thickBot="1" customHeight="1">
      <c r="A49" s="30" t="s">
        <v>99</v>
      </c>
      <c r="B49" s="30"/>
      <c r="C49" s="30"/>
      <c r="D49" s="30"/>
      <c r="E49" s="30"/>
      <c r="F49" s="31"/>
      <c r="G49" s="31"/>
      <c r="H49" s="31"/>
      <c r="I49" s="31"/>
      <c r="J49" s="31"/>
    </row>
    <row r="50" spans="1:10" ht="13.50" thickBot="1" customHeight="1">
      <c r="A50" s="28" t="s">
        <v>100</v>
      </c>
      <c r="B50" s="28"/>
      <c r="C50" s="28"/>
      <c r="D50" s="28"/>
      <c r="E50" s="28"/>
      <c r="F50" s="29">
        <v>1.102e+006</v>
      </c>
      <c r="G50" s="29"/>
      <c r="H50" s="29">
        <v>1.102e+006</v>
      </c>
      <c r="I50" s="29"/>
      <c r="J50" s="29" t="s">
        <v>101</v>
      </c>
    </row>
    <row r="51" spans="1:10" ht="13.50" thickBot="1" customHeight="1">
      <c r="A51" s="32" t="s">
        <v>102</v>
      </c>
      <c r="B51" s="32"/>
      <c r="C51" s="32"/>
      <c r="D51" s="32"/>
      <c r="E51" s="32"/>
      <c r="F51" s="33"/>
      <c r="G51" s="33"/>
      <c r="H51" s="33"/>
      <c r="I51" s="33"/>
      <c r="J51" s="33"/>
    </row>
    <row r="52" spans="1:10" ht="13.50" thickBot="1" customHeight="1">
      <c r="A52" s="30" t="s">
        <v>103</v>
      </c>
      <c r="B52" s="30"/>
      <c r="C52" s="30"/>
      <c r="D52" s="30"/>
      <c r="E52" s="30"/>
      <c r="F52" s="31">
        <v>162006</v>
      </c>
      <c r="G52" s="31"/>
      <c r="H52" s="31">
        <v>162007</v>
      </c>
      <c r="I52" s="31"/>
      <c r="J52" s="31"/>
    </row>
    <row r="53" spans="1:10" ht="13.50" thickBot="1" customHeight="1">
      <c r="A53" s="28" t="s">
        <v>104</v>
      </c>
      <c r="B53" s="28"/>
      <c r="C53" s="28"/>
      <c r="D53" s="28"/>
      <c r="E53" s="28"/>
      <c r="F53" s="29">
        <v>142013</v>
      </c>
      <c r="G53" s="29"/>
      <c r="H53" s="29">
        <v>172013</v>
      </c>
      <c r="I53" s="29"/>
      <c r="J53" s="29">
        <v>3</v>
      </c>
    </row>
    <row r="54" spans="1:10" ht="13.50" thickBot="1" customHeight="1">
      <c r="A54" s="30" t="s">
        <v>105</v>
      </c>
      <c r="B54" s="30"/>
      <c r="C54" s="30"/>
      <c r="D54" s="30"/>
      <c r="E54" s="30"/>
      <c r="F54" s="31"/>
      <c r="G54" s="31"/>
      <c r="H54" s="31"/>
      <c r="I54" s="31"/>
      <c r="J54" s="31"/>
    </row>
    <row r="57" spans="1:1" ht="33.75" thickBot="1" customHeight="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</row>
    <row r="58" spans="1:1" ht="33.75" thickBot="1" customHeight="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</row>
    <row r="59" spans="1:1" ht="33.75" thickBot="1" customHeight="1">
      <c r="A59" s="1" t="s">
        <v>108</v>
      </c>
      <c r="B59" s="1"/>
      <c r="C59" s="1"/>
      <c r="D59" s="1"/>
      <c r="E59" s="1"/>
      <c r="F59" s="1"/>
      <c r="G59" s="1"/>
      <c r="H59" s="1"/>
      <c r="I59" s="1"/>
      <c r="J59" s="1"/>
    </row>
  </sheetData>
  <mergeCells count="1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I24"/>
    <mergeCell ref="A25:B25"/>
    <mergeCell ref="C25:D25"/>
    <mergeCell ref="E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I32"/>
    <mergeCell ref="A33:B33"/>
    <mergeCell ref="C33:D33"/>
    <mergeCell ref="E33:H33"/>
    <mergeCell ref="A34:B34"/>
    <mergeCell ref="C34:D34"/>
    <mergeCell ref="E34:F34"/>
    <mergeCell ref="G34:H34"/>
    <mergeCell ref="A35:F35"/>
    <mergeCell ref="G35:I35"/>
    <mergeCell ref="A38:E38"/>
    <mergeCell ref="F38:G38"/>
    <mergeCell ref="H38:I38"/>
    <mergeCell ref="A39:E39"/>
    <mergeCell ref="F39:G40"/>
    <mergeCell ref="H39:I40"/>
    <mergeCell ref="J39:J40"/>
    <mergeCell ref="A40:E40"/>
    <mergeCell ref="A41:E41"/>
    <mergeCell ref="F41:G41"/>
    <mergeCell ref="H41:I41"/>
    <mergeCell ref="J41:J43"/>
    <mergeCell ref="A42:E42"/>
    <mergeCell ref="F42:G42"/>
    <mergeCell ref="H42:I42"/>
    <mergeCell ref="A43:E43"/>
    <mergeCell ref="F43:G43"/>
    <mergeCell ref="H43:I43"/>
    <mergeCell ref="A44:E44"/>
    <mergeCell ref="F44:G45"/>
    <mergeCell ref="H44:I45"/>
    <mergeCell ref="J44:J45"/>
    <mergeCell ref="A45:E45"/>
    <mergeCell ref="A46:E46"/>
    <mergeCell ref="F46:G47"/>
    <mergeCell ref="H46:I47"/>
    <mergeCell ref="J46:J47"/>
    <mergeCell ref="A47:E47"/>
    <mergeCell ref="A48:E48"/>
    <mergeCell ref="F48:G49"/>
    <mergeCell ref="H48:I49"/>
    <mergeCell ref="J48:J49"/>
    <mergeCell ref="A49:E49"/>
    <mergeCell ref="A50:E50"/>
    <mergeCell ref="F50:G50"/>
    <mergeCell ref="H50:I50"/>
    <mergeCell ref="J50:J52"/>
    <mergeCell ref="A51:E51"/>
    <mergeCell ref="F51:G51"/>
    <mergeCell ref="H51:I51"/>
    <mergeCell ref="A52:E52"/>
    <mergeCell ref="F52:G52"/>
    <mergeCell ref="H52:I52"/>
    <mergeCell ref="A53:E53"/>
    <mergeCell ref="F53:G54"/>
    <mergeCell ref="H53:I54"/>
    <mergeCell ref="J53:J54"/>
    <mergeCell ref="A54:E54"/>
    <mergeCell ref="A57:J57"/>
    <mergeCell ref="A58:J58"/>
    <mergeCell ref="A59:J59"/>
  </mergeCells>
  <pageMargins left="0.147638" right="0.147638" top="0.206693" bottom="0.206693" header="0.0" footer="0.0"/>
  <pageSetup paperSize="9" orientation="portrait"/>
  <rowBreaks count="0" manualBreakCount="0">
    </rowBreaks>
</worksheet>
</file>