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<sst xmlns="http://schemas.openxmlformats.org/spreadsheetml/2006/main" count="109" uniqueCount="109">
  <si>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</si>
  <si>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QAB021</t>
  </si>
  <si>
    <t xml:space="preserve">m²</t>
  </si>
  <si>
    <t xml:space="preserve">Cubierta plana transitable, no ventilada, con solado flotante. Impermeabilización con láminas de poliolefinas.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</si>
  <si>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poliestireno extruido, de superficie lisa y mecanizado lateral a media madera, de 50 mm de espesor, resistencia a compresión &gt;= 300 kPa;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impermeabilizante flexible de polietileno, MC Plan 307 SD "MC", con ambas caras revestidas de geotextil no tejido, de 0,5 mm de espesor y 285 g/m², fijada al soporte en toda su superficie mediante adhesivo cementoso mejorado, deformable y tixotrópico C2 TE S1, y solapes fijados con adhesivo cementoso mejorado, deformable y tixotrópico, C2 TE S1; CAPA SEPARADORA BAJO PROTECCIÓN: geotextil de polipropileno-polietileno, (125 g/m²); CAPA DE PROTECCIÓN: pavimento flotante de baldosas de cemento de 40x40 cm, apoyadas sobre soportes regulables en altura,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</si>
  <si>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</si>
  <si>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</si>
  <si>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</si>
  <si>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</si>
  <si>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</si>
  <si>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</si>
  <si>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</si>
  <si>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</si>
  <si>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</si>
  <si>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</si>
  <si>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</si>
  <si>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</si>
  <si>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</si>
  <si>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</si>
  <si>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</si>
  <si>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</si>
  <si>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</si>
  <si>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</si>
  <si>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</si>
  <si>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</si>
  <si>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</si>
  <si>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</si>
  <si>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</si>
  <si>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</si>
  <si>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</si>
  <si>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</si>
  <si>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</si>
  <si>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50 mm de espesor, resistencia a compresión &gt;= 300 kPa, resistencia térmica 1,5 m²K/W, conductividad térmica 0,033 W/(mK), Euroclase E de reacción al fuego según UNE-EN 13501-1, con código de designación XPS-EN 13164-T1-CS(10/Y)300-DS(70,90)-DLT(2)5-CC(2/1,5/50)125-WL(T)0,7-WD(V)3-FTCD1.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</si>
  <si>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</si>
  <si>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</si>
  <si>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</si>
  <si>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</si>
  <si>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</si>
  <si>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</si>
  <si>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mt09mcm060a</t>
  </si>
  <si>
    <t xml:space="preserve">kg</t>
  </si>
  <si>
    <t xml:space="preserve">Adhesivo cementoso mejorado, C2 TE S1, según UNE-EN 12004,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</si>
  <si>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mt15mcp010c</t>
  </si>
  <si>
    <t xml:space="preserve">m²</t>
  </si>
  <si>
    <t xml:space="preserve">Lámina impermeabilizante flexible de polietileno, MC Plan 307 SD "MC", con ambas caras revestidas de geotextil no tejido, de 0,5 mm de espesor y 285 g/m², Euroclase E de reacción al fuego, según UNE-EN 13501-1, suministrada en rollos de 30 m de longitud y 1 m de anchura.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</si>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</sst>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4.39</v>
      </c>
      <c r="J16" s="12">
        <f ca="1">ROUND(INDIRECT(ADDRESS(ROW()+(0), COLUMN()+(-3), 1))*INDIRECT(ADDRESS(ROW()+(0), COLUMN()+(-1), 1)), 2)</f>
        <v>4.61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4.4</v>
      </c>
      <c r="H19" s="11"/>
      <c r="I19" s="12">
        <v>0.95</v>
      </c>
      <c r="J19" s="12">
        <f ca="1">ROUND(INDIRECT(ADDRESS(ROW()+(0), COLUMN()+(-3), 1))*INDIRECT(ADDRESS(ROW()+(0), COLUMN()+(-1), 1)), 2)</f>
        <v>4.18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9.6</v>
      </c>
      <c r="J20" s="12">
        <f ca="1">ROUND(INDIRECT(ADDRESS(ROW()+(0), COLUMN()+(-3), 1))*INDIRECT(ADDRESS(ROW()+(0), COLUMN()+(-1), 1)), 2)</f>
        <v>10.56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0.8</v>
      </c>
      <c r="J21" s="12">
        <f ca="1">ROUND(INDIRECT(ADDRESS(ROW()+(0), COLUMN()+(-3), 1))*INDIRECT(ADDRESS(ROW()+(0), COLUMN()+(-1), 1)), 2)</f>
        <v>0.84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60.16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0.295</v>
      </c>
      <c r="H26" s="11"/>
      <c r="I26" s="12">
        <v>19.03</v>
      </c>
      <c r="J26" s="12">
        <f ca="1">ROUND(INDIRECT(ADDRESS(ROW()+(0), COLUMN()+(-3), 1))*INDIRECT(ADDRESS(ROW()+(0), COLUMN()+(-1), 1)), 2)</f>
        <v>5.61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0.635</v>
      </c>
      <c r="H27" s="11"/>
      <c r="I27" s="12">
        <v>17.82</v>
      </c>
      <c r="J27" s="12">
        <f ca="1">ROUND(INDIRECT(ADDRESS(ROW()+(0), COLUMN()+(-3), 1))*INDIRECT(ADDRESS(ROW()+(0), COLUMN()+(-1), 1)), 2)</f>
        <v>11.32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0.164</v>
      </c>
      <c r="H28" s="11"/>
      <c r="I28" s="12">
        <v>19.03</v>
      </c>
      <c r="J28" s="12">
        <f ca="1">ROUND(INDIRECT(ADDRESS(ROW()+(0), COLUMN()+(-3), 1))*INDIRECT(ADDRESS(ROW()+(0), COLUMN()+(-1), 1)), 2)</f>
        <v>3.12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0.164</v>
      </c>
      <c r="H29" s="11"/>
      <c r="I29" s="12">
        <v>18.05</v>
      </c>
      <c r="J29" s="12">
        <f ca="1">ROUND(INDIRECT(ADDRESS(ROW()+(0), COLUMN()+(-3), 1))*INDIRECT(ADDRESS(ROW()+(0), COLUMN()+(-1), 1)), 2)</f>
        <v>2.96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0.055</v>
      </c>
      <c r="H30" s="11"/>
      <c r="I30" s="12">
        <v>19.56</v>
      </c>
      <c r="J30" s="12">
        <f ca="1">ROUND(INDIRECT(ADDRESS(ROW()+(0), COLUMN()+(-3), 1))*INDIRECT(ADDRESS(ROW()+(0), COLUMN()+(-1), 1)), 2)</f>
        <v>1.08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0.055</v>
      </c>
      <c r="H31" s="13"/>
      <c r="I31" s="14">
        <v>18.05</v>
      </c>
      <c r="J31" s="14">
        <f ca="1">ROUND(INDIRECT(ADDRESS(ROW()+(0), COLUMN()+(-3), 1))*INDIRECT(ADDRESS(ROW()+(0), COLUMN()+(-1), 1)), 2)</f>
        <v>0.99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25.08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85.24</v>
      </c>
      <c r="J34" s="14">
        <f ca="1">ROUND(INDIRECT(ADDRESS(ROW()+(0), COLUMN()+(-3), 1))*INDIRECT(ADDRESS(ROW()+(0), COLUMN()+(-1), 1))/100, 2)</f>
        <v>1.7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86.94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1.102e+006</v>
      </c>
      <c r="G50" s="29"/>
      <c r="H50" s="29">
        <v>1.102e+006</v>
      </c>
      <c r="I50" s="29"/>
      <c r="J50" s="29" t="s">
        <v>101</v>
      </c>
    </row>
    <row r="51" spans="1:10" ht="13.50" thickBot="1" customHeight="1">
      <c r="A51" s="32" t="s">
        <v>102</v>
      </c>
      <c r="B51" s="32"/>
      <c r="C51" s="32"/>
      <c r="D51" s="32"/>
      <c r="E51" s="32"/>
      <c r="F51" s="33"/>
      <c r="G51" s="33"/>
      <c r="H51" s="33"/>
      <c r="I51" s="33"/>
      <c r="J51" s="33"/>
    </row>
    <row r="52" spans="1:10" ht="13.50" thickBot="1" customHeight="1">
      <c r="A52" s="30" t="s">
        <v>103</v>
      </c>
      <c r="B52" s="30"/>
      <c r="C52" s="30"/>
      <c r="D52" s="30"/>
      <c r="E52" s="30"/>
      <c r="F52" s="31">
        <v>162006</v>
      </c>
      <c r="G52" s="31"/>
      <c r="H52" s="31">
        <v>162007</v>
      </c>
      <c r="I52" s="31"/>
      <c r="J52" s="31"/>
    </row>
    <row r="53" spans="1:10" ht="13.50" thickBot="1" customHeight="1">
      <c r="A53" s="28" t="s">
        <v>104</v>
      </c>
      <c r="B53" s="28"/>
      <c r="C53" s="28"/>
      <c r="D53" s="28"/>
      <c r="E53" s="28"/>
      <c r="F53" s="29">
        <v>142013</v>
      </c>
      <c r="G53" s="29"/>
      <c r="H53" s="29">
        <v>172013</v>
      </c>
      <c r="I53" s="29"/>
      <c r="J53" s="29">
        <v>3</v>
      </c>
    </row>
    <row r="54" spans="1:10" ht="13.50" thickBot="1" customHeight="1">
      <c r="A54" s="30" t="s">
        <v>105</v>
      </c>
      <c r="B54" s="30"/>
      <c r="C54" s="30"/>
      <c r="D54" s="30"/>
      <c r="E54" s="30"/>
      <c r="F54" s="31"/>
      <c r="G54" s="31"/>
      <c r="H54" s="31"/>
      <c r="I54" s="31"/>
      <c r="J54" s="31"/>
    </row>
    <row r="57" spans="1:1" ht="33.75" thickBot="1" customHeight="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108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0"/>
    <mergeCell ref="H50:I50"/>
    <mergeCell ref="J50:J52"/>
    <mergeCell ref="A51:E51"/>
    <mergeCell ref="F51:G51"/>
    <mergeCell ref="H51:I51"/>
    <mergeCell ref="A52:E52"/>
    <mergeCell ref="F52:G52"/>
    <mergeCell ref="H52:I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147638" right="0.147638" top="0.206693" bottom="0.206693" header="0.0" footer="0.0"/>
  <pageSetup paperSize="9" orientation="portrait"/>
  <rowBreaks count="0" manualBreakCount="0">
    </rowBreaks>
</worksheet>
</file>