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<sst xmlns="http://schemas.openxmlformats.org/spreadsheetml/2006/main" count="50" uniqueCount="50">
  <si>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</si>
  <si>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NIA080</t>
  </si>
  <si>
    <t xml:space="preserve">m²</t>
  </si>
  <si>
    <t xml:space="preserve">Impermeabilización de piscinas. Sistema "MC".</t>
  </si>
  <si>
    <r>
      <rPr>
        <sz val="8.25"/>
        <color rgb="FF000000"/>
        <rFont val="Arial"/>
        <family val="2"/>
      </rPr>
      <t xml:space="preserve">Impermeabilización de piscinas. Sistema "MC", formado por lámina impermeabilizante flexible de polietileno, MC Plan 307 SD "MC", con ambas caras revestidas de geotextil no tejido, de 0,5 mm de espesor y 285 g/m², fijada al soporte con adhesivo cementoso mejorado, C2 TE S1, según UNE-EN 12004, deformable, con deslizamiento reducido y tiempo abierto ampliado, color gris, a base de cemento, áridos de granulometría fina, resinas sintéticas y aditivos especiales extendido con llana dentada. Incluso complementos de refuerzo en tratamiento de puntos singulares con banda de refuerzo de polietileno, MC Fast Tape "MC", con ambas caras revestidas de geotextil no tejido, de 120 mm de anchura y de 0,7 mm de espesor; y mortero cementoso impermeabilizante flexible bicomponente, de color gris.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</si>
  <si>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</si>
  <si>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</si>
  <si>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</si>
  <si>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</si>
  <si>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</si>
  <si>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</si>
  <si>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</si>
  <si>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</si>
  <si>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</si>
  <si>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</si>
  <si>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mt15mcp010b</t>
  </si>
  <si>
    <t xml:space="preserve">m²</t>
  </si>
  <si>
    <t xml:space="preserve">Lámina impermeabilizante flexible de polietileno, MC Plan 307 SD "MC", con ambas caras revestidas de geotextil no tejido, de 0,5 mm de espesor y 285 g/m², Euroclase E de reacción al fuego, según UNE-EN 13501-1, suministrada en rollos de 10 m de longitud y 1 m de anchura.</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</si>
  <si>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</si>
  <si>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</si>
  <si>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</si>
  <si>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mt15mcp020a</t>
  </si>
  <si>
    <t xml:space="preserve">m</t>
  </si>
  <si>
    <t xml:space="preserve">Banda de refuerzo de polietileno, MC Fast Tape "MC", con ambas caras revestidas de geotextil no tejido, de 120 mm de anchura y de 0,7 mm de espesor, Euroclase E de reacción al fuego, según UNE-EN 13501-1, suministrada en rollos de 10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</si>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</sst>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2.2</v>
      </c>
      <c r="H10" s="11"/>
      <c r="I10" s="12">
        <v>0.83</v>
      </c>
      <c r="J10" s="12">
        <f ca="1">ROUND(INDIRECT(ADDRESS(ROW()+(0), COLUMN()+(-3), 1))*INDIRECT(ADDRESS(ROW()+(0), COLUMN()+(-1), 1)), 2)</f>
        <v>1.83</v>
      </c>
    </row>
    <row r="11" spans="1:10" ht="45.00" thickBot="1" customHeight="1">
      <c r="A11" s="1" t="s">
        <v>15</v>
      </c>
      <c r="B11" s="1"/>
      <c r="C11" s="10" t="s">
        <v>16</v>
      </c>
      <c r="D11" s="10"/>
      <c r="E11" s="1" t="s">
        <v>17</v>
      </c>
      <c r="F11" s="1"/>
      <c r="G11" s="11">
        <v>1.1</v>
      </c>
      <c r="H11" s="11"/>
      <c r="I11" s="12">
        <v>14.2</v>
      </c>
      <c r="J11" s="12">
        <f ca="1">ROUND(INDIRECT(ADDRESS(ROW()+(0), COLUMN()+(-3), 1))*INDIRECT(ADDRESS(ROW()+(0), COLUMN()+(-1), 1)), 2)</f>
        <v>15.62</v>
      </c>
    </row>
    <row r="12" spans="1:10" ht="45.00" thickBot="1" customHeight="1">
      <c r="A12" s="1" t="s">
        <v>18</v>
      </c>
      <c r="B12" s="1"/>
      <c r="C12" s="10" t="s">
        <v>19</v>
      </c>
      <c r="D12" s="10"/>
      <c r="E12" s="1" t="s">
        <v>20</v>
      </c>
      <c r="F12" s="1"/>
      <c r="G12" s="11">
        <v>0.375</v>
      </c>
      <c r="H12" s="11"/>
      <c r="I12" s="12">
        <v>0.81</v>
      </c>
      <c r="J12" s="12">
        <f ca="1">ROUND(INDIRECT(ADDRESS(ROW()+(0), COLUMN()+(-3), 1))*INDIRECT(ADDRESS(ROW()+(0), COLUMN()+(-1), 1)), 2)</f>
        <v>0.3</v>
      </c>
    </row>
    <row r="13" spans="1:10" ht="34.50" thickBot="1" customHeight="1">
      <c r="A13" s="1" t="s">
        <v>21</v>
      </c>
      <c r="B13" s="1"/>
      <c r="C13" s="10" t="s">
        <v>22</v>
      </c>
      <c r="D13" s="10"/>
      <c r="E13" s="1" t="s">
        <v>23</v>
      </c>
      <c r="F13" s="1"/>
      <c r="G13" s="13">
        <v>1</v>
      </c>
      <c r="H13" s="13"/>
      <c r="I13" s="14">
        <v>3.9</v>
      </c>
      <c r="J13" s="14">
        <f ca="1">ROUND(INDIRECT(ADDRESS(ROW()+(0), COLUMN()+(-3), 1))*INDIRECT(ADDRESS(ROW()+(0), COLUMN()+(-1), 1)), 2)</f>
        <v>3.9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21.65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0.184</v>
      </c>
      <c r="H16" s="11"/>
      <c r="I16" s="12">
        <v>22.13</v>
      </c>
      <c r="J16" s="12">
        <f ca="1">ROUND(INDIRECT(ADDRESS(ROW()+(0), COLUMN()+(-3), 1))*INDIRECT(ADDRESS(ROW()+(0), COLUMN()+(-1), 1)), 2)</f>
        <v>4.07</v>
      </c>
    </row>
    <row r="17" spans="1:10" ht="13.50" thickBot="1" customHeight="1">
      <c r="A17" s="1" t="s">
        <v>29</v>
      </c>
      <c r="B17" s="1"/>
      <c r="C17" s="10" t="s">
        <v>30</v>
      </c>
      <c r="D17" s="10"/>
      <c r="E17" s="1" t="s">
        <v>31</v>
      </c>
      <c r="F17" s="1"/>
      <c r="G17" s="13">
        <v>0.184</v>
      </c>
      <c r="H17" s="13"/>
      <c r="I17" s="14">
        <v>21.02</v>
      </c>
      <c r="J17" s="14">
        <f ca="1">ROUND(INDIRECT(ADDRESS(ROW()+(0), COLUMN()+(-3), 1))*INDIRECT(ADDRESS(ROW()+(0), COLUMN()+(-1), 1)), 2)</f>
        <v>3.87</v>
      </c>
    </row>
    <row r="18" spans="1:10" ht="13.50" thickBot="1" customHeight="1">
      <c r="A18" s="15"/>
      <c r="B18" s="15"/>
      <c r="C18" s="15"/>
      <c r="D18" s="15"/>
      <c r="E18" s="15"/>
      <c r="F18" s="15"/>
      <c r="G18" s="9" t="s">
        <v>32</v>
      </c>
      <c r="H18" s="9"/>
      <c r="I18" s="9"/>
      <c r="J18" s="17">
        <f ca="1">ROUND(SUM(INDIRECT(ADDRESS(ROW()+(-1), COLUMN()+(0), 1)),INDIRECT(ADDRESS(ROW()+(-2), COLUMN()+(0), 1))), 2)</f>
        <v>7.94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29.59</v>
      </c>
      <c r="J20" s="14">
        <f ca="1">ROUND(INDIRECT(ADDRESS(ROW()+(0), COLUMN()+(-3), 1))*INDIRECT(ADDRESS(ROW()+(0), COLUMN()+(-1), 1))/100, 2)</f>
        <v>0.59</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30.18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192005</v>
      </c>
      <c r="G27" s="29"/>
      <c r="H27" s="29">
        <v>112009</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